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6" i="1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I47" s="1"/>
  <c r="G18"/>
  <c r="G47" s="1"/>
</calcChain>
</file>

<file path=xl/sharedStrings.xml><?xml version="1.0" encoding="utf-8"?>
<sst xmlns="http://schemas.openxmlformats.org/spreadsheetml/2006/main" count="116" uniqueCount="90">
  <si>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</si>
  <si>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</si>
  <si>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</si>
  <si>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</si>
  <si>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</si>
  <si>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</si>
  <si>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«Чингиз» город Кызылорда ул.Желтоксан 28/16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</si>
  <si>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</si>
  <si>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</si>
  <si>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</si>
  <si>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</si>
  <si>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</si>
  <si>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</si>
  <si>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</si>
  <si>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 xml:space="preserve"> ТОО «Чингиз» </t>
  </si>
  <si>
    <t xml:space="preserve">Кол-во
</t>
  </si>
  <si>
    <t>цена</t>
  </si>
  <si>
    <t>итого</t>
  </si>
  <si>
    <t xml:space="preserve">цена </t>
  </si>
  <si>
    <t>Бриллиантовый зеленый</t>
  </si>
  <si>
    <t>раствор спиртовой 20 мл</t>
  </si>
  <si>
    <t>флакон</t>
  </si>
  <si>
    <t>Варфарин Никомед</t>
  </si>
  <si>
    <t>таблетки 2,5 мг</t>
  </si>
  <si>
    <t>таблетки</t>
  </si>
  <si>
    <t>Гидрокортизон</t>
  </si>
  <si>
    <t>мазь для наружного применения 1% 10 гр</t>
  </si>
  <si>
    <t>тюбик</t>
  </si>
  <si>
    <t>Глюкоза</t>
  </si>
  <si>
    <t xml:space="preserve">раствор для инфузий 5%   100 мл </t>
  </si>
  <si>
    <t xml:space="preserve">раствор для инфузий 5% 200 мл </t>
  </si>
  <si>
    <t xml:space="preserve">раствор для инфузий 5% 400 мл </t>
  </si>
  <si>
    <t>Гинопрогест</t>
  </si>
  <si>
    <t>капсулы 200 мг</t>
  </si>
  <si>
    <t>капсула</t>
  </si>
  <si>
    <t>Прогестерон</t>
  </si>
  <si>
    <t>раствор для инъекций масляный 1%</t>
  </si>
  <si>
    <t>ампула</t>
  </si>
  <si>
    <t>Визанна</t>
  </si>
  <si>
    <t>таблетки 2 мг</t>
  </si>
  <si>
    <t>Диклофенак</t>
  </si>
  <si>
    <t>гель для наружного применения  1% по 30 г</t>
  </si>
  <si>
    <t>Натрия хлорид</t>
  </si>
  <si>
    <t xml:space="preserve">раствор для инфузий  0,9% 100мл </t>
  </si>
  <si>
    <t>Ацесоль</t>
  </si>
  <si>
    <t>раствор для инфузий 200мл</t>
  </si>
  <si>
    <t>раствор для инфузий 400мл</t>
  </si>
  <si>
    <t>Метронидазол</t>
  </si>
  <si>
    <t xml:space="preserve">капсула вагинальная 500 мг   </t>
  </si>
  <si>
    <t>Фурадонин</t>
  </si>
  <si>
    <t>таблетки 50 мг</t>
  </si>
  <si>
    <t>Фолиевая кислота</t>
  </si>
  <si>
    <t>таблетки 1 мг</t>
  </si>
  <si>
    <t>Кетопрофен</t>
  </si>
  <si>
    <t>гель для наружного применения  2,5% по 50 г</t>
  </si>
  <si>
    <t>Амброксол</t>
  </si>
  <si>
    <t xml:space="preserve">7,5 мг/мл 100 мл  р-р д/приема внутрь и ингаляций </t>
  </si>
  <si>
    <t>құты</t>
  </si>
  <si>
    <t>Атропин сульфат</t>
  </si>
  <si>
    <t>раствор для инъекций 0,1% 1 мл</t>
  </si>
  <si>
    <t>Дигоксин</t>
  </si>
  <si>
    <t xml:space="preserve">раствор для инъекций 0,25 мг/мл </t>
  </si>
  <si>
    <t>Линкомицин</t>
  </si>
  <si>
    <t xml:space="preserve">раствор для инъекций 30 % 1 мл </t>
  </si>
  <si>
    <t>Парацетамол</t>
  </si>
  <si>
    <t>500 мг таблетка</t>
  </si>
  <si>
    <t>таблетка</t>
  </si>
  <si>
    <t>Тиамин</t>
  </si>
  <si>
    <t>раствор для инъекций 5 % 1 мл ерітінді</t>
  </si>
  <si>
    <t>Фуросемид</t>
  </si>
  <si>
    <t>таблетка, 40 мг</t>
  </si>
  <si>
    <t>Циннаризин</t>
  </si>
  <si>
    <t>25 мг таблетка</t>
  </si>
  <si>
    <t>Реланиум</t>
  </si>
  <si>
    <t>р-р для внутримыш-х и внутривенных инъекций 5 мг/мл по 2 мл</t>
  </si>
  <si>
    <t>Морфина гидрохлорид</t>
  </si>
  <si>
    <t>раствор для инъекций 1% 1мл</t>
  </si>
  <si>
    <t>Промедол</t>
  </si>
  <si>
    <t>раствор для инъекций 2% по 1 мл</t>
  </si>
  <si>
    <t>Фентанил</t>
  </si>
  <si>
    <t>раствор для инъекций 0,005% 2мл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</si>
  <si>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</si>
  <si>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1) ТОО «Чингиз» город Кызылорда ул.Желтоксан 28/16 и заключить договор о государственных закупках товаров медицинского назначения по лотам  №2,4,5,6,7,9,11,14,16,19 на общую сумму 4 253 765 тенге (Четыре миллиона двести пятьдесят три тысячи семьсот шестьдесят пять тенге 00 тиын) учетом всех затрат по поставке товаров, НДС и других обязательных платежей в бюджет, предусмотренных законодательством РК. По лотам № 1,3,8,10,12,13,15,17,18,20,21,22,23,24,25,26,27,28,29 закупка не состоялась в связи с отсутствием ценовых предложении.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</si>
  <si>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</si>
  <si>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</si>
  <si>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</si>
  <si>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</si>
  <si>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</si>
  <si>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</si>
  <si>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  31 января 2020 г.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</si>
</sst>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#,##0.0_р_."/>
  </numFmts>
  <fonts count="8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8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2" fillId="2" borderId="1" xfId="2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/>
    <xf numFmtId="0" fontId="7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5" xfId="2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workbookViewId="0">
      <selection activeCell="A7" sqref="A7"/>
    </sheetView>
  </sheetViews>
  <sheetFormatPr defaultRowHeight="12"/>
  <cols>
    <col min="1" max="1" width="4.85546875" style="22" customWidth="1"/>
    <col min="2" max="2" width="39.140625" style="55" customWidth="1"/>
    <col min="3" max="3" width="50.85546875" style="58" customWidth="1"/>
    <col min="4" max="4" width="8.5703125" style="2" customWidth="1"/>
    <col min="5" max="5" width="6.140625" style="56" bestFit="1" customWidth="1"/>
    <col min="6" max="6" width="7.85546875" style="56" bestFit="1" customWidth="1"/>
    <col min="7" max="7" width="11.42578125" style="56" customWidth="1"/>
    <col min="8" max="8" width="10.140625" style="57" customWidth="1"/>
    <col min="9" max="16384" width="9.140625" style="2"/>
  </cols>
  <sheetData>
    <row r="1" spans="1:14">
      <c r="A1" s="1"/>
      <c r="B1" s="60"/>
      <c r="C1" s="60"/>
      <c r="D1" s="60"/>
      <c r="E1" s="60"/>
      <c r="F1" s="60"/>
      <c r="G1" s="60"/>
      <c r="H1" s="60"/>
    </row>
    <row r="2" spans="1:14" ht="51" customHeight="1">
      <c r="A2" s="61" t="s">
        <v>0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4"/>
      <c r="C5" s="5"/>
      <c r="D5" s="6"/>
      <c r="E5" s="7"/>
      <c r="F5" s="7"/>
      <c r="G5" s="7"/>
      <c r="H5" s="6"/>
    </row>
    <row r="6" spans="1:14" s="12" customFormat="1">
      <c r="A6" s="1" t="s">
        <v>89</v>
      </c>
      <c r="B6" s="8"/>
      <c r="C6" s="9"/>
      <c r="D6" s="10"/>
      <c r="E6" s="11"/>
      <c r="F6" s="11"/>
      <c r="G6" s="11"/>
      <c r="H6" s="10"/>
    </row>
    <row r="7" spans="1:14">
      <c r="A7" s="13"/>
      <c r="B7" s="14"/>
      <c r="C7" s="15"/>
      <c r="D7" s="16"/>
      <c r="E7" s="17"/>
      <c r="F7" s="17"/>
      <c r="G7" s="17"/>
      <c r="H7" s="18"/>
    </row>
    <row r="8" spans="1:14">
      <c r="A8" s="59" t="s">
        <v>1</v>
      </c>
      <c r="B8" s="59"/>
      <c r="C8" s="59"/>
      <c r="D8" s="59"/>
      <c r="E8" s="59"/>
      <c r="F8" s="59"/>
      <c r="G8" s="59"/>
      <c r="H8" s="59"/>
    </row>
    <row r="9" spans="1:14">
      <c r="A9" s="59" t="s">
        <v>2</v>
      </c>
      <c r="B9" s="59"/>
      <c r="C9" s="59"/>
      <c r="D9" s="59"/>
      <c r="E9" s="59"/>
      <c r="F9" s="59"/>
      <c r="G9" s="59"/>
      <c r="H9" s="59"/>
    </row>
    <row r="10" spans="1:14">
      <c r="A10" s="59" t="s">
        <v>3</v>
      </c>
      <c r="B10" s="59"/>
      <c r="C10" s="59"/>
      <c r="D10" s="59"/>
      <c r="E10" s="59"/>
      <c r="F10" s="19"/>
      <c r="G10" s="19"/>
      <c r="H10" s="20"/>
    </row>
    <row r="11" spans="1:14">
      <c r="A11" s="13" t="s">
        <v>4</v>
      </c>
      <c r="B11" s="14"/>
      <c r="C11" s="15"/>
      <c r="D11" s="16"/>
      <c r="E11" s="21"/>
      <c r="F11" s="21"/>
      <c r="G11" s="21"/>
      <c r="H11" s="16"/>
    </row>
    <row r="12" spans="1:14">
      <c r="A12" s="59" t="s">
        <v>5</v>
      </c>
      <c r="B12" s="59"/>
      <c r="C12" s="59"/>
      <c r="D12" s="59"/>
      <c r="E12" s="59"/>
      <c r="F12" s="59"/>
      <c r="G12" s="59"/>
      <c r="H12" s="59"/>
    </row>
    <row r="13" spans="1:14" s="22" customFormat="1">
      <c r="A13" s="13" t="s">
        <v>6</v>
      </c>
      <c r="B13" s="13"/>
      <c r="C13" s="13"/>
      <c r="D13" s="16"/>
      <c r="E13" s="21"/>
      <c r="F13" s="21"/>
      <c r="G13" s="21"/>
      <c r="H13" s="16"/>
      <c r="I13" s="16"/>
      <c r="J13" s="13"/>
      <c r="K13" s="13"/>
      <c r="L13" s="13"/>
      <c r="M13" s="13"/>
      <c r="N13" s="13"/>
    </row>
    <row r="14" spans="1:14">
      <c r="A14" s="13" t="s">
        <v>7</v>
      </c>
      <c r="B14" s="14"/>
      <c r="C14" s="15"/>
      <c r="D14" s="16"/>
      <c r="E14" s="21"/>
      <c r="F14" s="21"/>
      <c r="G14" s="21"/>
      <c r="H14" s="16"/>
    </row>
    <row r="15" spans="1:14">
      <c r="A15" s="59" t="s">
        <v>8</v>
      </c>
      <c r="B15" s="59"/>
      <c r="C15" s="59"/>
      <c r="D15" s="59"/>
      <c r="E15" s="19"/>
      <c r="F15" s="19"/>
      <c r="G15" s="19"/>
      <c r="H15" s="63"/>
      <c r="I15" s="63"/>
    </row>
    <row r="16" spans="1:14" s="23" customFormat="1" ht="26.25" customHeight="1">
      <c r="A16" s="64" t="s">
        <v>9</v>
      </c>
      <c r="B16" s="65" t="s">
        <v>10</v>
      </c>
      <c r="C16" s="65" t="s">
        <v>11</v>
      </c>
      <c r="D16" s="66" t="s">
        <v>12</v>
      </c>
      <c r="E16" s="67" t="s">
        <v>13</v>
      </c>
      <c r="F16" s="67"/>
      <c r="G16" s="67"/>
      <c r="H16" s="67" t="s">
        <v>14</v>
      </c>
      <c r="I16" s="67"/>
    </row>
    <row r="17" spans="1:9" s="23" customFormat="1" ht="24">
      <c r="A17" s="64"/>
      <c r="B17" s="65"/>
      <c r="C17" s="65"/>
      <c r="D17" s="66"/>
      <c r="E17" s="24" t="s">
        <v>15</v>
      </c>
      <c r="F17" s="25" t="s">
        <v>16</v>
      </c>
      <c r="G17" s="26" t="s">
        <v>17</v>
      </c>
      <c r="H17" s="27" t="s">
        <v>18</v>
      </c>
      <c r="I17" s="27" t="s">
        <v>17</v>
      </c>
    </row>
    <row r="18" spans="1:9">
      <c r="A18" s="28">
        <v>1</v>
      </c>
      <c r="B18" s="29" t="s">
        <v>19</v>
      </c>
      <c r="C18" s="29" t="s">
        <v>20</v>
      </c>
      <c r="D18" s="30" t="s">
        <v>21</v>
      </c>
      <c r="E18" s="31">
        <v>300</v>
      </c>
      <c r="F18" s="31">
        <v>42.86</v>
      </c>
      <c r="G18" s="32">
        <f>E18*F18</f>
        <v>12858</v>
      </c>
      <c r="H18" s="33">
        <v>0</v>
      </c>
      <c r="I18" s="33">
        <f t="shared" ref="I18:I46" si="0">E18*H18</f>
        <v>0</v>
      </c>
    </row>
    <row r="19" spans="1:9">
      <c r="A19" s="28">
        <v>2</v>
      </c>
      <c r="B19" s="29" t="s">
        <v>22</v>
      </c>
      <c r="C19" s="29" t="s">
        <v>23</v>
      </c>
      <c r="D19" s="34" t="s">
        <v>24</v>
      </c>
      <c r="E19" s="31">
        <v>500</v>
      </c>
      <c r="F19" s="35">
        <v>10.130000000000001</v>
      </c>
      <c r="G19" s="32">
        <f t="shared" ref="G19:G46" si="1">E19*F19</f>
        <v>5065</v>
      </c>
      <c r="H19" s="33">
        <v>10.130000000000001</v>
      </c>
      <c r="I19" s="33">
        <f t="shared" si="0"/>
        <v>5065</v>
      </c>
    </row>
    <row r="20" spans="1:9">
      <c r="A20" s="28">
        <v>3</v>
      </c>
      <c r="B20" s="29" t="s">
        <v>25</v>
      </c>
      <c r="C20" s="29" t="s">
        <v>26</v>
      </c>
      <c r="D20" s="34" t="s">
        <v>27</v>
      </c>
      <c r="E20" s="31">
        <v>30</v>
      </c>
      <c r="F20" s="35">
        <v>228.86</v>
      </c>
      <c r="G20" s="32">
        <f t="shared" si="1"/>
        <v>6865.8</v>
      </c>
      <c r="H20" s="33">
        <v>0</v>
      </c>
      <c r="I20" s="33">
        <f t="shared" si="0"/>
        <v>0</v>
      </c>
    </row>
    <row r="21" spans="1:9">
      <c r="A21" s="28">
        <v>4</v>
      </c>
      <c r="B21" s="29" t="s">
        <v>28</v>
      </c>
      <c r="C21" s="29" t="s">
        <v>29</v>
      </c>
      <c r="D21" s="34" t="s">
        <v>21</v>
      </c>
      <c r="E21" s="31">
        <v>1600</v>
      </c>
      <c r="F21" s="35">
        <v>149.08000000000001</v>
      </c>
      <c r="G21" s="32">
        <f t="shared" si="1"/>
        <v>238528.00000000003</v>
      </c>
      <c r="H21" s="33">
        <v>149</v>
      </c>
      <c r="I21" s="33">
        <f t="shared" si="0"/>
        <v>238400</v>
      </c>
    </row>
    <row r="22" spans="1:9">
      <c r="A22" s="28">
        <v>5</v>
      </c>
      <c r="B22" s="29" t="s">
        <v>28</v>
      </c>
      <c r="C22" s="29" t="s">
        <v>30</v>
      </c>
      <c r="D22" s="34" t="s">
        <v>21</v>
      </c>
      <c r="E22" s="31">
        <v>1000</v>
      </c>
      <c r="F22" s="35">
        <v>148.55000000000001</v>
      </c>
      <c r="G22" s="32">
        <f t="shared" si="1"/>
        <v>148550</v>
      </c>
      <c r="H22" s="33">
        <v>148</v>
      </c>
      <c r="I22" s="33">
        <f t="shared" si="0"/>
        <v>148000</v>
      </c>
    </row>
    <row r="23" spans="1:9">
      <c r="A23" s="28">
        <v>6</v>
      </c>
      <c r="B23" s="29" t="s">
        <v>28</v>
      </c>
      <c r="C23" s="29" t="s">
        <v>31</v>
      </c>
      <c r="D23" s="34" t="s">
        <v>21</v>
      </c>
      <c r="E23" s="31">
        <v>4000</v>
      </c>
      <c r="F23" s="35">
        <v>178.3</v>
      </c>
      <c r="G23" s="32">
        <f t="shared" si="1"/>
        <v>713200</v>
      </c>
      <c r="H23" s="33">
        <v>178</v>
      </c>
      <c r="I23" s="33">
        <f t="shared" si="0"/>
        <v>712000</v>
      </c>
    </row>
    <row r="24" spans="1:9">
      <c r="A24" s="28">
        <v>7</v>
      </c>
      <c r="B24" s="29" t="s">
        <v>32</v>
      </c>
      <c r="C24" s="29" t="s">
        <v>33</v>
      </c>
      <c r="D24" s="34" t="s">
        <v>34</v>
      </c>
      <c r="E24" s="31">
        <v>5000</v>
      </c>
      <c r="F24" s="31">
        <v>211.02</v>
      </c>
      <c r="G24" s="32">
        <f t="shared" si="1"/>
        <v>1055100</v>
      </c>
      <c r="H24" s="33">
        <v>211</v>
      </c>
      <c r="I24" s="33">
        <f t="shared" si="0"/>
        <v>1055000</v>
      </c>
    </row>
    <row r="25" spans="1:9">
      <c r="A25" s="28">
        <v>8</v>
      </c>
      <c r="B25" s="29" t="s">
        <v>35</v>
      </c>
      <c r="C25" s="29" t="s">
        <v>36</v>
      </c>
      <c r="D25" s="34" t="s">
        <v>37</v>
      </c>
      <c r="E25" s="31">
        <v>500</v>
      </c>
      <c r="F25" s="31">
        <v>54.58</v>
      </c>
      <c r="G25" s="32">
        <f t="shared" si="1"/>
        <v>27290</v>
      </c>
      <c r="H25" s="33">
        <v>0</v>
      </c>
      <c r="I25" s="33">
        <f t="shared" si="0"/>
        <v>0</v>
      </c>
    </row>
    <row r="26" spans="1:9">
      <c r="A26" s="28">
        <v>9</v>
      </c>
      <c r="B26" s="29" t="s">
        <v>38</v>
      </c>
      <c r="C26" s="29" t="s">
        <v>39</v>
      </c>
      <c r="D26" s="34" t="s">
        <v>24</v>
      </c>
      <c r="E26" s="31">
        <v>200</v>
      </c>
      <c r="F26" s="35">
        <v>532.15</v>
      </c>
      <c r="G26" s="32">
        <f t="shared" si="1"/>
        <v>106430</v>
      </c>
      <c r="H26" s="33">
        <v>532</v>
      </c>
      <c r="I26" s="33">
        <f t="shared" si="0"/>
        <v>106400</v>
      </c>
    </row>
    <row r="27" spans="1:9">
      <c r="A27" s="28">
        <v>10</v>
      </c>
      <c r="B27" s="29" t="s">
        <v>40</v>
      </c>
      <c r="C27" s="36" t="s">
        <v>41</v>
      </c>
      <c r="D27" s="34" t="s">
        <v>27</v>
      </c>
      <c r="E27" s="31">
        <v>60</v>
      </c>
      <c r="F27" s="35">
        <v>89.62</v>
      </c>
      <c r="G27" s="32">
        <f t="shared" si="1"/>
        <v>5377.2000000000007</v>
      </c>
      <c r="H27" s="33">
        <v>0</v>
      </c>
      <c r="I27" s="33">
        <f t="shared" si="0"/>
        <v>0</v>
      </c>
    </row>
    <row r="28" spans="1:9">
      <c r="A28" s="28">
        <v>11</v>
      </c>
      <c r="B28" s="29" t="s">
        <v>42</v>
      </c>
      <c r="C28" s="29" t="s">
        <v>43</v>
      </c>
      <c r="D28" s="34" t="s">
        <v>21</v>
      </c>
      <c r="E28" s="31">
        <v>10000</v>
      </c>
      <c r="F28" s="35">
        <v>194.8</v>
      </c>
      <c r="G28" s="32">
        <f t="shared" si="1"/>
        <v>1948000</v>
      </c>
      <c r="H28" s="33">
        <v>194</v>
      </c>
      <c r="I28" s="33">
        <f t="shared" si="0"/>
        <v>1940000</v>
      </c>
    </row>
    <row r="29" spans="1:9">
      <c r="A29" s="28">
        <v>12</v>
      </c>
      <c r="B29" s="29" t="s">
        <v>44</v>
      </c>
      <c r="C29" s="29" t="s">
        <v>45</v>
      </c>
      <c r="D29" s="34" t="s">
        <v>21</v>
      </c>
      <c r="E29" s="31">
        <v>800</v>
      </c>
      <c r="F29" s="35">
        <v>145.9</v>
      </c>
      <c r="G29" s="32">
        <f t="shared" si="1"/>
        <v>116720</v>
      </c>
      <c r="H29" s="33">
        <v>0</v>
      </c>
      <c r="I29" s="33">
        <f t="shared" si="0"/>
        <v>0</v>
      </c>
    </row>
    <row r="30" spans="1:9">
      <c r="A30" s="28">
        <v>13</v>
      </c>
      <c r="B30" s="29" t="s">
        <v>44</v>
      </c>
      <c r="C30" s="29" t="s">
        <v>46</v>
      </c>
      <c r="D30" s="34" t="s">
        <v>21</v>
      </c>
      <c r="E30" s="31">
        <v>3600</v>
      </c>
      <c r="F30" s="35">
        <v>200.54</v>
      </c>
      <c r="G30" s="32">
        <f t="shared" si="1"/>
        <v>721944</v>
      </c>
      <c r="H30" s="33">
        <v>0</v>
      </c>
      <c r="I30" s="33">
        <f t="shared" si="0"/>
        <v>0</v>
      </c>
    </row>
    <row r="31" spans="1:9">
      <c r="A31" s="28">
        <v>14</v>
      </c>
      <c r="B31" s="37" t="s">
        <v>47</v>
      </c>
      <c r="C31" s="38" t="s">
        <v>48</v>
      </c>
      <c r="D31" s="30" t="s">
        <v>34</v>
      </c>
      <c r="E31" s="31">
        <v>200</v>
      </c>
      <c r="F31" s="35">
        <v>76.17</v>
      </c>
      <c r="G31" s="32">
        <f t="shared" si="1"/>
        <v>15234</v>
      </c>
      <c r="H31" s="33">
        <v>76</v>
      </c>
      <c r="I31" s="33">
        <f t="shared" si="0"/>
        <v>15200</v>
      </c>
    </row>
    <row r="32" spans="1:9">
      <c r="A32" s="28">
        <v>15</v>
      </c>
      <c r="B32" s="29" t="s">
        <v>49</v>
      </c>
      <c r="C32" s="36" t="s">
        <v>50</v>
      </c>
      <c r="D32" s="34" t="s">
        <v>24</v>
      </c>
      <c r="E32" s="31">
        <v>300</v>
      </c>
      <c r="F32" s="35">
        <v>1.32</v>
      </c>
      <c r="G32" s="32">
        <f t="shared" si="1"/>
        <v>396</v>
      </c>
      <c r="H32" s="33">
        <v>0</v>
      </c>
      <c r="I32" s="33">
        <f t="shared" si="0"/>
        <v>0</v>
      </c>
    </row>
    <row r="33" spans="1:9">
      <c r="A33" s="28">
        <v>16</v>
      </c>
      <c r="B33" s="29" t="s">
        <v>51</v>
      </c>
      <c r="C33" s="29" t="s">
        <v>52</v>
      </c>
      <c r="D33" s="34" t="s">
        <v>24</v>
      </c>
      <c r="E33" s="31">
        <v>3000</v>
      </c>
      <c r="F33" s="39">
        <v>4.38</v>
      </c>
      <c r="G33" s="32">
        <f t="shared" si="1"/>
        <v>13140</v>
      </c>
      <c r="H33" s="33">
        <v>4.3</v>
      </c>
      <c r="I33" s="33">
        <f t="shared" si="0"/>
        <v>12900</v>
      </c>
    </row>
    <row r="34" spans="1:9">
      <c r="A34" s="28">
        <v>17</v>
      </c>
      <c r="B34" s="40" t="s">
        <v>53</v>
      </c>
      <c r="C34" s="40" t="s">
        <v>54</v>
      </c>
      <c r="D34" s="34" t="s">
        <v>27</v>
      </c>
      <c r="E34" s="31">
        <v>10</v>
      </c>
      <c r="F34" s="35">
        <v>663.59</v>
      </c>
      <c r="G34" s="32">
        <f t="shared" si="1"/>
        <v>6635.9000000000005</v>
      </c>
      <c r="H34" s="33">
        <v>0</v>
      </c>
      <c r="I34" s="33">
        <f t="shared" si="0"/>
        <v>0</v>
      </c>
    </row>
    <row r="35" spans="1:9">
      <c r="A35" s="28">
        <v>18</v>
      </c>
      <c r="B35" s="41" t="s">
        <v>55</v>
      </c>
      <c r="C35" s="41" t="s">
        <v>56</v>
      </c>
      <c r="D35" s="42" t="s">
        <v>57</v>
      </c>
      <c r="E35" s="31">
        <v>1000</v>
      </c>
      <c r="F35" s="35">
        <v>582.98</v>
      </c>
      <c r="G35" s="32">
        <f t="shared" si="1"/>
        <v>582980</v>
      </c>
      <c r="H35" s="33">
        <v>0</v>
      </c>
      <c r="I35" s="33">
        <f t="shared" si="0"/>
        <v>0</v>
      </c>
    </row>
    <row r="36" spans="1:9">
      <c r="A36" s="28">
        <v>19</v>
      </c>
      <c r="B36" s="43" t="s">
        <v>58</v>
      </c>
      <c r="C36" s="40" t="s">
        <v>59</v>
      </c>
      <c r="D36" s="34" t="s">
        <v>37</v>
      </c>
      <c r="E36" s="31">
        <v>200</v>
      </c>
      <c r="F36" s="35">
        <v>104.88</v>
      </c>
      <c r="G36" s="32">
        <f t="shared" si="1"/>
        <v>20976</v>
      </c>
      <c r="H36" s="33">
        <v>104</v>
      </c>
      <c r="I36" s="33">
        <f t="shared" si="0"/>
        <v>20800</v>
      </c>
    </row>
    <row r="37" spans="1:9">
      <c r="A37" s="28">
        <v>20</v>
      </c>
      <c r="B37" s="41" t="s">
        <v>60</v>
      </c>
      <c r="C37" s="41" t="s">
        <v>61</v>
      </c>
      <c r="D37" s="42" t="s">
        <v>37</v>
      </c>
      <c r="E37" s="31">
        <v>1500</v>
      </c>
      <c r="F37" s="35">
        <v>24.4</v>
      </c>
      <c r="G37" s="32">
        <f t="shared" si="1"/>
        <v>36600</v>
      </c>
      <c r="H37" s="33">
        <v>0</v>
      </c>
      <c r="I37" s="33">
        <f t="shared" si="0"/>
        <v>0</v>
      </c>
    </row>
    <row r="38" spans="1:9">
      <c r="A38" s="28">
        <v>21</v>
      </c>
      <c r="B38" s="41" t="s">
        <v>62</v>
      </c>
      <c r="C38" s="41" t="s">
        <v>63</v>
      </c>
      <c r="D38" s="42" t="s">
        <v>37</v>
      </c>
      <c r="E38" s="31">
        <v>2000</v>
      </c>
      <c r="F38" s="35">
        <v>23.42</v>
      </c>
      <c r="G38" s="32">
        <f t="shared" si="1"/>
        <v>46840</v>
      </c>
      <c r="H38" s="33">
        <v>0</v>
      </c>
      <c r="I38" s="33">
        <f t="shared" si="0"/>
        <v>0</v>
      </c>
    </row>
    <row r="39" spans="1:9">
      <c r="A39" s="28">
        <v>22</v>
      </c>
      <c r="B39" s="41" t="s">
        <v>64</v>
      </c>
      <c r="C39" s="41" t="s">
        <v>65</v>
      </c>
      <c r="D39" s="42" t="s">
        <v>66</v>
      </c>
      <c r="E39" s="31">
        <v>1600</v>
      </c>
      <c r="F39" s="31">
        <v>2.1</v>
      </c>
      <c r="G39" s="32">
        <f t="shared" si="1"/>
        <v>3360</v>
      </c>
      <c r="H39" s="33">
        <v>0</v>
      </c>
      <c r="I39" s="33">
        <f t="shared" si="0"/>
        <v>0</v>
      </c>
    </row>
    <row r="40" spans="1:9">
      <c r="A40" s="28">
        <v>23</v>
      </c>
      <c r="B40" s="41" t="s">
        <v>67</v>
      </c>
      <c r="C40" s="41" t="s">
        <v>68</v>
      </c>
      <c r="D40" s="42" t="s">
        <v>37</v>
      </c>
      <c r="E40" s="31">
        <v>6000</v>
      </c>
      <c r="F40" s="31">
        <v>10.98</v>
      </c>
      <c r="G40" s="32">
        <f t="shared" si="1"/>
        <v>65880</v>
      </c>
      <c r="H40" s="33">
        <v>0</v>
      </c>
      <c r="I40" s="33">
        <f t="shared" si="0"/>
        <v>0</v>
      </c>
    </row>
    <row r="41" spans="1:9">
      <c r="A41" s="28">
        <v>24</v>
      </c>
      <c r="B41" s="41" t="s">
        <v>69</v>
      </c>
      <c r="C41" s="41" t="s">
        <v>70</v>
      </c>
      <c r="D41" s="42" t="s">
        <v>66</v>
      </c>
      <c r="E41" s="31">
        <v>600</v>
      </c>
      <c r="F41" s="31">
        <v>1.07</v>
      </c>
      <c r="G41" s="32">
        <f t="shared" si="1"/>
        <v>642</v>
      </c>
      <c r="H41" s="33">
        <v>0</v>
      </c>
      <c r="I41" s="33">
        <f t="shared" si="0"/>
        <v>0</v>
      </c>
    </row>
    <row r="42" spans="1:9">
      <c r="A42" s="28">
        <v>25</v>
      </c>
      <c r="B42" s="41" t="s">
        <v>71</v>
      </c>
      <c r="C42" s="41" t="s">
        <v>72</v>
      </c>
      <c r="D42" s="42" t="s">
        <v>66</v>
      </c>
      <c r="E42" s="31">
        <v>3000</v>
      </c>
      <c r="F42" s="31">
        <v>1.69</v>
      </c>
      <c r="G42" s="32">
        <f t="shared" si="1"/>
        <v>5070</v>
      </c>
      <c r="H42" s="33">
        <v>0</v>
      </c>
      <c r="I42" s="33">
        <f t="shared" si="0"/>
        <v>0</v>
      </c>
    </row>
    <row r="43" spans="1:9">
      <c r="A43" s="28">
        <v>26</v>
      </c>
      <c r="B43" s="37" t="s">
        <v>73</v>
      </c>
      <c r="C43" s="44" t="s">
        <v>74</v>
      </c>
      <c r="D43" s="45" t="s">
        <v>37</v>
      </c>
      <c r="E43" s="31">
        <v>2000</v>
      </c>
      <c r="F43" s="35">
        <v>160.76</v>
      </c>
      <c r="G43" s="32">
        <f t="shared" si="1"/>
        <v>321520</v>
      </c>
      <c r="H43" s="33">
        <v>0</v>
      </c>
      <c r="I43" s="33">
        <f t="shared" si="0"/>
        <v>0</v>
      </c>
    </row>
    <row r="44" spans="1:9">
      <c r="A44" s="28">
        <v>27</v>
      </c>
      <c r="B44" s="29" t="s">
        <v>75</v>
      </c>
      <c r="C44" s="29" t="s">
        <v>76</v>
      </c>
      <c r="D44" s="34" t="s">
        <v>37</v>
      </c>
      <c r="E44" s="31">
        <v>300</v>
      </c>
      <c r="F44" s="35">
        <v>144</v>
      </c>
      <c r="G44" s="32">
        <f t="shared" si="1"/>
        <v>43200</v>
      </c>
      <c r="H44" s="33">
        <v>0</v>
      </c>
      <c r="I44" s="33">
        <f t="shared" si="0"/>
        <v>0</v>
      </c>
    </row>
    <row r="45" spans="1:9">
      <c r="A45" s="28">
        <v>28</v>
      </c>
      <c r="B45" s="29" t="s">
        <v>77</v>
      </c>
      <c r="C45" s="29" t="s">
        <v>78</v>
      </c>
      <c r="D45" s="34" t="s">
        <v>37</v>
      </c>
      <c r="E45" s="31">
        <v>2400</v>
      </c>
      <c r="F45" s="35">
        <v>216</v>
      </c>
      <c r="G45" s="32">
        <f t="shared" si="1"/>
        <v>518400</v>
      </c>
      <c r="H45" s="33">
        <v>0</v>
      </c>
      <c r="I45" s="33">
        <f t="shared" si="0"/>
        <v>0</v>
      </c>
    </row>
    <row r="46" spans="1:9">
      <c r="A46" s="28">
        <v>29</v>
      </c>
      <c r="B46" s="29" t="s">
        <v>79</v>
      </c>
      <c r="C46" s="29" t="s">
        <v>80</v>
      </c>
      <c r="D46" s="34" t="s">
        <v>37</v>
      </c>
      <c r="E46" s="31">
        <v>2000</v>
      </c>
      <c r="F46" s="35">
        <v>109.2</v>
      </c>
      <c r="G46" s="32">
        <f t="shared" si="1"/>
        <v>218400</v>
      </c>
      <c r="H46" s="33">
        <v>0</v>
      </c>
      <c r="I46" s="33">
        <f t="shared" si="0"/>
        <v>0</v>
      </c>
    </row>
    <row r="47" spans="1:9" s="12" customFormat="1">
      <c r="A47" s="46"/>
      <c r="B47" s="47" t="s">
        <v>81</v>
      </c>
      <c r="C47" s="48"/>
      <c r="D47" s="49"/>
      <c r="E47" s="50"/>
      <c r="F47" s="50"/>
      <c r="G47" s="50">
        <f>SUM(G18:G46)</f>
        <v>7005201.9000000004</v>
      </c>
      <c r="H47" s="50"/>
      <c r="I47" s="50">
        <f>SUM(I18:I46)</f>
        <v>4253765</v>
      </c>
    </row>
    <row r="48" spans="1:9" ht="371.25" customHeight="1">
      <c r="A48" s="62" t="s">
        <v>82</v>
      </c>
      <c r="B48" s="62"/>
      <c r="C48" s="62"/>
      <c r="D48" s="62"/>
      <c r="E48" s="62"/>
      <c r="F48" s="62"/>
      <c r="G48" s="62"/>
      <c r="H48" s="62"/>
      <c r="I48" s="62"/>
    </row>
    <row r="49" spans="1:9">
      <c r="A49" s="51"/>
      <c r="B49" s="52" t="s">
        <v>83</v>
      </c>
      <c r="C49" s="52" t="s">
        <v>84</v>
      </c>
      <c r="D49" s="53"/>
      <c r="E49" s="53"/>
      <c r="F49" s="54"/>
      <c r="G49" s="54"/>
      <c r="H49" s="54"/>
      <c r="I49" s="54"/>
    </row>
    <row r="50" spans="1:9">
      <c r="A50" s="51"/>
      <c r="B50" s="52"/>
      <c r="C50" s="52"/>
      <c r="D50" s="53"/>
      <c r="E50" s="53"/>
      <c r="F50" s="54"/>
      <c r="G50" s="54"/>
      <c r="H50" s="54"/>
      <c r="I50" s="54"/>
    </row>
    <row r="51" spans="1:9">
      <c r="A51" s="51"/>
      <c r="B51" s="52" t="s">
        <v>85</v>
      </c>
      <c r="C51" s="52" t="s">
        <v>86</v>
      </c>
      <c r="D51" s="53"/>
      <c r="E51" s="53"/>
      <c r="F51" s="54"/>
      <c r="G51" s="54"/>
      <c r="H51" s="54"/>
      <c r="I51" s="54"/>
    </row>
    <row r="52" spans="1:9">
      <c r="A52" s="51"/>
      <c r="B52" s="52"/>
      <c r="C52" s="52"/>
      <c r="D52" s="53"/>
      <c r="E52" s="53"/>
      <c r="F52" s="54"/>
      <c r="G52" s="54"/>
      <c r="H52" s="54"/>
      <c r="I52" s="54"/>
    </row>
    <row r="53" spans="1:9">
      <c r="A53" s="51"/>
      <c r="B53" s="52" t="s">
        <v>87</v>
      </c>
      <c r="C53" s="52" t="s">
        <v>88</v>
      </c>
      <c r="D53" s="53"/>
      <c r="E53" s="53"/>
      <c r="F53" s="54"/>
      <c r="G53" s="54"/>
      <c r="H53" s="54"/>
      <c r="I53" s="54"/>
    </row>
    <row r="54" spans="1:9">
      <c r="C54" s="55"/>
    </row>
  </sheetData>
  <mergeCells count="17">
    <mergeCell ref="A48:I48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A9:H9"/>
    <mergeCell ref="B1:H1"/>
    <mergeCell ref="A2:H2"/>
    <mergeCell ref="A3:H3"/>
    <mergeCell ref="A4:H4"/>
    <mergeCell ref="A8:H8"/>
  </mergeCells>
  <dataValidations count="1">
    <dataValidation allowBlank="1" showInputMessage="1" showErrorMessage="1" prompt="Введите наименование на гос.языке" sqref="HV65324:HW65334 B65324:C65334 B130860:C130870 B196396:C196406 B261932:C261942 B327468:C327478 B393004:C393014 B458540:C458550 B524076:C524086 B589612:C589622 B655148:C655158 B720684:C720694 B786220:C786230 B851756:C851766 B917292:C917302 B982828:C982838 ABN65324:ABO65334 ALJ65324:ALK65334 AVF65324:AVG65334 BFB65324:BFC65334 BOX65324:BOY65334 BYT65324:BYU65334 CIP65324:CIQ65334 CSL65324:CSM65334 DCH65324:DCI65334 DMD65324:DME65334 DVZ65324:DWA65334 EFV65324:EFW65334 EPR65324:EPS65334 EZN65324:EZO65334 FJJ65324:FJK65334 FTF65324:FTG65334 GDB65324:GDC65334 GMX65324:GMY65334 GWT65324:GWU65334 HGP65324:HGQ65334 HQL65324:HQM65334 IAH65324:IAI65334 IKD65324:IKE65334 ITZ65324:IUA65334 JDV65324:JDW65334 JNR65324:JNS65334 JXN65324:JXO65334 KHJ65324:KHK65334 KRF65324:KRG65334 LBB65324:LBC65334 LKX65324:LKY65334 LUT65324:LUU65334 MEP65324:MEQ65334 MOL65324:MOM65334 MYH65324:MYI65334 NID65324:NIE65334 NRZ65324:NSA65334 OBV65324:OBW65334 OLR65324:OLS65334 OVN65324:OVO65334 PFJ65324:PFK65334 PPF65324:PPG65334 PZB65324:PZC65334 QIX65324:QIY65334 QST65324:QSU65334 RCP65324:RCQ65334 RML65324:RMM65334 RWH65324:RWI65334 SGD65324:SGE65334 SPZ65324:SQA65334 SZV65324:SZW65334 TJR65324:TJS65334 TTN65324:TTO65334 UDJ65324:UDK65334 UNF65324:UNG65334 UXB65324:UXC65334 VGX65324:VGY65334 VQT65324:VQU65334 WAP65324:WAQ65334 WKL65324:WKM65334 WUH65324:WUI65334 HV130860:HW130870 RR130860:RS130870 ABN130860:ABO130870 ALJ130860:ALK130870 AVF130860:AVG130870 BFB130860:BFC130870 BOX130860:BOY130870 BYT130860:BYU130870 CIP130860:CIQ130870 CSL130860:CSM130870 DCH130860:DCI130870 DMD130860:DME130870 DVZ130860:DWA130870 EFV130860:EFW130870 EPR130860:EPS130870 EZN130860:EZO130870 FJJ130860:FJK130870 FTF130860:FTG130870 GDB130860:GDC130870 GMX130860:GMY130870 GWT130860:GWU130870 HGP130860:HGQ130870 HQL130860:HQM130870 IAH130860:IAI130870 IKD130860:IKE130870 ITZ130860:IUA130870 JDV130860:JDW130870 JNR130860:JNS130870 JXN130860:JXO130870 KHJ130860:KHK130870 KRF130860:KRG130870 LBB130860:LBC130870 LKX130860:LKY130870 LUT130860:LUU130870 MEP130860:MEQ130870 MOL130860:MOM130870 MYH130860:MYI130870 NID130860:NIE130870 NRZ130860:NSA130870 OBV130860:OBW130870 OLR130860:OLS130870 OVN130860:OVO130870 PFJ130860:PFK130870 PPF130860:PPG130870 PZB130860:PZC130870 QIX130860:QIY130870 QST130860:QSU130870 RCP130860:RCQ130870 RML130860:RMM130870 RWH130860:RWI130870 SGD130860:SGE130870 SPZ130860:SQA130870 SZV130860:SZW130870 TJR130860:TJS130870 TTN130860:TTO130870 UDJ130860:UDK130870 UNF130860:UNG130870 UXB130860:UXC130870 VGX130860:VGY130870 VQT130860:VQU130870 WAP130860:WAQ130870 WKL130860:WKM130870 WUH130860:WUI130870 HV196396:HW196406 RR196396:RS196406 ABN196396:ABO196406 ALJ196396:ALK196406 AVF196396:AVG196406 BFB196396:BFC196406 BOX196396:BOY196406 BYT196396:BYU196406 CIP196396:CIQ196406 CSL196396:CSM196406 DCH196396:DCI196406 DMD196396:DME196406 DVZ196396:DWA196406 EFV196396:EFW196406 EPR196396:EPS196406 EZN196396:EZO196406 FJJ196396:FJK196406 FTF196396:FTG196406 GDB196396:GDC196406 GMX196396:GMY196406 GWT196396:GWU196406 HGP196396:HGQ196406 HQL196396:HQM196406 IAH196396:IAI196406 IKD196396:IKE196406 ITZ196396:IUA196406 JDV196396:JDW196406 JNR196396:JNS196406 JXN196396:JXO196406 KHJ196396:KHK196406 KRF196396:KRG196406 LBB196396:LBC196406 LKX196396:LKY196406 LUT196396:LUU196406 MEP196396:MEQ196406 MOL196396:MOM196406 MYH196396:MYI196406 NID196396:NIE196406 NRZ196396:NSA196406 OBV196396:OBW196406 OLR196396:OLS196406 OVN196396:OVO196406 PFJ196396:PFK196406 PPF196396:PPG196406 PZB196396:PZC196406 QIX196396:QIY196406 QST196396:QSU196406 RCP196396:RCQ196406 RML196396:RMM196406 RWH196396:RWI196406 SGD196396:SGE196406 SPZ196396:SQA196406 SZV196396:SZW196406 TJR196396:TJS196406 TTN196396:TTO196406 UDJ196396:UDK196406 UNF196396:UNG196406 UXB196396:UXC196406 VGX196396:VGY196406 VQT196396:VQU196406 WAP196396:WAQ196406 WKL196396:WKM196406 WUH196396:WUI196406 HV261932:HW261942 RR261932:RS261942 ABN261932:ABO261942 ALJ261932:ALK261942 AVF261932:AVG261942 BFB261932:BFC261942 BOX261932:BOY261942 BYT261932:BYU261942 CIP261932:CIQ261942 CSL261932:CSM261942 DCH261932:DCI261942 DMD261932:DME261942 DVZ261932:DWA261942 EFV261932:EFW261942 EPR261932:EPS261942 EZN261932:EZO261942 FJJ261932:FJK261942 FTF261932:FTG261942 GDB261932:GDC261942 GMX261932:GMY261942 GWT261932:GWU261942 HGP261932:HGQ261942 HQL261932:HQM261942 IAH261932:IAI261942 IKD261932:IKE261942 ITZ261932:IUA261942 JDV261932:JDW261942 JNR261932:JNS261942 JXN261932:JXO261942 KHJ261932:KHK261942 KRF261932:KRG261942 LBB261932:LBC261942 LKX261932:LKY261942 LUT261932:LUU261942 MEP261932:MEQ261942 MOL261932:MOM261942 MYH261932:MYI261942 NID261932:NIE261942 NRZ261932:NSA261942 OBV261932:OBW261942 OLR261932:OLS261942 OVN261932:OVO261942 PFJ261932:PFK261942 PPF261932:PPG261942 PZB261932:PZC261942 QIX261932:QIY261942 QST261932:QSU261942 RCP261932:RCQ261942 RML261932:RMM261942 RWH261932:RWI261942 SGD261932:SGE261942 SPZ261932:SQA261942 SZV261932:SZW261942 TJR261932:TJS261942 TTN261932:TTO261942 UDJ261932:UDK261942 UNF261932:UNG261942 UXB261932:UXC261942 VGX261932:VGY261942 VQT261932:VQU261942 WAP261932:WAQ261942 WKL261932:WKM261942 WUH261932:WUI261942 HV327468:HW327478 RR327468:RS327478 ABN327468:ABO327478 ALJ327468:ALK327478 AVF327468:AVG327478 BFB327468:BFC327478 BOX327468:BOY327478 BYT327468:BYU327478 CIP327468:CIQ327478 CSL327468:CSM327478 DCH327468:DCI327478 DMD327468:DME327478 DVZ327468:DWA327478 EFV327468:EFW327478 EPR327468:EPS327478 EZN327468:EZO327478 FJJ327468:FJK327478 FTF327468:FTG327478 GDB327468:GDC327478 GMX327468:GMY327478 GWT327468:GWU327478 HGP327468:HGQ327478 HQL327468:HQM327478 IAH327468:IAI327478 IKD327468:IKE327478 ITZ327468:IUA327478 JDV327468:JDW327478 JNR327468:JNS327478 JXN327468:JXO327478 KHJ327468:KHK327478 KRF327468:KRG327478 LBB327468:LBC327478 LKX327468:LKY327478 LUT327468:LUU327478 MEP327468:MEQ327478 MOL327468:MOM327478 MYH327468:MYI327478 NID327468:NIE327478 NRZ327468:NSA327478 OBV327468:OBW327478 OLR327468:OLS327478 OVN327468:OVO327478 PFJ327468:PFK327478 PPF327468:PPG327478 PZB327468:PZC327478 QIX327468:QIY327478 QST327468:QSU327478 RCP327468:RCQ327478 RML327468:RMM327478 RWH327468:RWI327478 SGD327468:SGE327478 SPZ327468:SQA327478 SZV327468:SZW327478 TJR327468:TJS327478 TTN327468:TTO327478 UDJ327468:UDK327478 UNF327468:UNG327478 UXB327468:UXC327478 VGX327468:VGY327478 VQT327468:VQU327478 WAP327468:WAQ327478 WKL327468:WKM327478 WUH327468:WUI327478 HV393004:HW393014 RR393004:RS393014 ABN393004:ABO393014 ALJ393004:ALK393014 AVF393004:AVG393014 BFB393004:BFC393014 BOX393004:BOY393014 BYT393004:BYU393014 CIP393004:CIQ393014 CSL393004:CSM393014 DCH393004:DCI393014 DMD393004:DME393014 DVZ393004:DWA393014 EFV393004:EFW393014 EPR393004:EPS393014 EZN393004:EZO393014 FJJ393004:FJK393014 FTF393004:FTG393014 GDB393004:GDC393014 GMX393004:GMY393014 GWT393004:GWU393014 HGP393004:HGQ393014 HQL393004:HQM393014 IAH393004:IAI393014 IKD393004:IKE393014 ITZ393004:IUA393014 JDV393004:JDW393014 JNR393004:JNS393014 JXN393004:JXO393014 KHJ393004:KHK393014 KRF393004:KRG393014 LBB393004:LBC393014 LKX393004:LKY393014 LUT393004:LUU393014 MEP393004:MEQ393014 MOL393004:MOM393014 MYH393004:MYI393014 NID393004:NIE393014 NRZ393004:NSA393014 OBV393004:OBW393014 OLR393004:OLS393014 OVN393004:OVO393014 PFJ393004:PFK393014 PPF393004:PPG393014 PZB393004:PZC393014 QIX393004:QIY393014 QST393004:QSU393014 RCP393004:RCQ393014 RML393004:RMM393014 RWH393004:RWI393014 SGD393004:SGE393014 SPZ393004:SQA393014 SZV393004:SZW393014 TJR393004:TJS393014 TTN393004:TTO393014 UDJ393004:UDK393014 UNF393004:UNG393014 UXB393004:UXC393014 VGX393004:VGY393014 VQT393004:VQU393014 WAP393004:WAQ393014 WKL393004:WKM393014 WUH393004:WUI393014 HV458540:HW458550 RR458540:RS458550 ABN458540:ABO458550 ALJ458540:ALK458550 AVF458540:AVG458550 BFB458540:BFC458550 BOX458540:BOY458550 BYT458540:BYU458550 CIP458540:CIQ458550 CSL458540:CSM458550 DCH458540:DCI458550 DMD458540:DME458550 DVZ458540:DWA458550 EFV458540:EFW458550 EPR458540:EPS458550 EZN458540:EZO458550 FJJ458540:FJK458550 FTF458540:FTG458550 GDB458540:GDC458550 GMX458540:GMY458550 GWT458540:GWU458550 HGP458540:HGQ458550 HQL458540:HQM458550 IAH458540:IAI458550 IKD458540:IKE458550 ITZ458540:IUA458550 JDV458540:JDW458550 JNR458540:JNS458550 JXN458540:JXO458550 KHJ458540:KHK458550 KRF458540:KRG458550 LBB458540:LBC458550 LKX458540:LKY458550 LUT458540:LUU458550 MEP458540:MEQ458550 MOL458540:MOM458550 MYH458540:MYI458550 NID458540:NIE458550 NRZ458540:NSA458550 OBV458540:OBW458550 OLR458540:OLS458550 OVN458540:OVO458550 PFJ458540:PFK458550 PPF458540:PPG458550 PZB458540:PZC458550 QIX458540:QIY458550 QST458540:QSU458550 RCP458540:RCQ458550 RML458540:RMM458550 RWH458540:RWI458550 SGD458540:SGE458550 SPZ458540:SQA458550 SZV458540:SZW458550 TJR458540:TJS458550 TTN458540:TTO458550 UDJ458540:UDK458550 UNF458540:UNG458550 UXB458540:UXC458550 VGX458540:VGY458550 VQT458540:VQU458550 WAP458540:WAQ458550 WKL458540:WKM458550 WUH458540:WUI458550 HV524076:HW524086 RR524076:RS524086 ABN524076:ABO524086 ALJ524076:ALK524086 AVF524076:AVG524086 BFB524076:BFC524086 BOX524076:BOY524086 BYT524076:BYU524086 CIP524076:CIQ524086 CSL524076:CSM524086 DCH524076:DCI524086 DMD524076:DME524086 DVZ524076:DWA524086 EFV524076:EFW524086 EPR524076:EPS524086 EZN524076:EZO524086 FJJ524076:FJK524086 FTF524076:FTG524086 GDB524076:GDC524086 GMX524076:GMY524086 GWT524076:GWU524086 HGP524076:HGQ524086 HQL524076:HQM524086 IAH524076:IAI524086 IKD524076:IKE524086 ITZ524076:IUA524086 JDV524076:JDW524086 JNR524076:JNS524086 JXN524076:JXO524086 KHJ524076:KHK524086 KRF524076:KRG524086 LBB524076:LBC524086 LKX524076:LKY524086 LUT524076:LUU524086 MEP524076:MEQ524086 MOL524076:MOM524086 MYH524076:MYI524086 NID524076:NIE524086 NRZ524076:NSA524086 OBV524076:OBW524086 OLR524076:OLS524086 OVN524076:OVO524086 PFJ524076:PFK524086 PPF524076:PPG524086 PZB524076:PZC524086 QIX524076:QIY524086 QST524076:QSU524086 RCP524076:RCQ524086 RML524076:RMM524086 RWH524076:RWI524086 SGD524076:SGE524086 SPZ524076:SQA524086 SZV524076:SZW524086 TJR524076:TJS524086 TTN524076:TTO524086 UDJ524076:UDK524086 UNF524076:UNG524086 UXB524076:UXC524086 VGX524076:VGY524086 VQT524076:VQU524086 WAP524076:WAQ524086 WKL524076:WKM524086 WUH524076:WUI524086 HV589612:HW589622 RR589612:RS589622 ABN589612:ABO589622 ALJ589612:ALK589622 AVF589612:AVG589622 BFB589612:BFC589622 BOX589612:BOY589622 BYT589612:BYU589622 CIP589612:CIQ589622 CSL589612:CSM589622 DCH589612:DCI589622 DMD589612:DME589622 DVZ589612:DWA589622 EFV589612:EFW589622 EPR589612:EPS589622 EZN589612:EZO589622 FJJ589612:FJK589622 FTF589612:FTG589622 GDB589612:GDC589622 GMX589612:GMY589622 GWT589612:GWU589622 HGP589612:HGQ589622 HQL589612:HQM589622 IAH589612:IAI589622 IKD589612:IKE589622 ITZ589612:IUA589622 JDV589612:JDW589622 JNR589612:JNS589622 JXN589612:JXO589622 KHJ589612:KHK589622 KRF589612:KRG589622 LBB589612:LBC589622 LKX589612:LKY589622 LUT589612:LUU589622 MEP589612:MEQ589622 MOL589612:MOM589622 MYH589612:MYI589622 NID589612:NIE589622 NRZ589612:NSA589622 OBV589612:OBW589622 OLR589612:OLS589622 OVN589612:OVO589622 PFJ589612:PFK589622 PPF589612:PPG589622 PZB589612:PZC589622 QIX589612:QIY589622 QST589612:QSU589622 RCP589612:RCQ589622 RML589612:RMM589622 RWH589612:RWI589622 SGD589612:SGE589622 SPZ589612:SQA589622 SZV589612:SZW589622 TJR589612:TJS589622 TTN589612:TTO589622 UDJ589612:UDK589622 UNF589612:UNG589622 UXB589612:UXC589622 VGX589612:VGY589622 VQT589612:VQU589622 WAP589612:WAQ589622 WKL589612:WKM589622 WUH589612:WUI589622 HV655148:HW655158 RR655148:RS655158 ABN655148:ABO655158 ALJ655148:ALK655158 AVF655148:AVG655158 BFB655148:BFC655158 BOX655148:BOY655158 BYT655148:BYU655158 CIP655148:CIQ655158 CSL655148:CSM655158 DCH655148:DCI655158 DMD655148:DME655158 DVZ655148:DWA655158 EFV655148:EFW655158 EPR655148:EPS655158 EZN655148:EZO655158 FJJ655148:FJK655158 FTF655148:FTG655158 GDB655148:GDC655158 GMX655148:GMY655158 GWT655148:GWU655158 HGP655148:HGQ655158 HQL655148:HQM655158 IAH655148:IAI655158 IKD655148:IKE655158 ITZ655148:IUA655158 JDV655148:JDW655158 JNR655148:JNS655158 JXN655148:JXO655158 KHJ655148:KHK655158 KRF655148:KRG655158 LBB655148:LBC655158 LKX655148:LKY655158 LUT655148:LUU655158 MEP655148:MEQ655158 MOL655148:MOM655158 MYH655148:MYI655158 NID655148:NIE655158 NRZ655148:NSA655158 OBV655148:OBW655158 OLR655148:OLS655158 OVN655148:OVO655158 PFJ655148:PFK655158 PPF655148:PPG655158 PZB655148:PZC655158 QIX655148:QIY655158 QST655148:QSU655158 RCP655148:RCQ655158 RML655148:RMM655158 RWH655148:RWI655158 SGD655148:SGE655158 SPZ655148:SQA655158 SZV655148:SZW655158 TJR655148:TJS655158 TTN655148:TTO655158 UDJ655148:UDK655158 UNF655148:UNG655158 UXB655148:UXC655158 VGX655148:VGY655158 VQT655148:VQU655158 WAP655148:WAQ655158 WKL655148:WKM655158 WUH655148:WUI655158 HV720684:HW720694 RR720684:RS720694 ABN720684:ABO720694 ALJ720684:ALK720694 AVF720684:AVG720694 BFB720684:BFC720694 BOX720684:BOY720694 BYT720684:BYU720694 CIP720684:CIQ720694 CSL720684:CSM720694 DCH720684:DCI720694 DMD720684:DME720694 DVZ720684:DWA720694 EFV720684:EFW720694 EPR720684:EPS720694 EZN720684:EZO720694 FJJ720684:FJK720694 FTF720684:FTG720694 GDB720684:GDC720694 GMX720684:GMY720694 GWT720684:GWU720694 HGP720684:HGQ720694 HQL720684:HQM720694 IAH720684:IAI720694 IKD720684:IKE720694 ITZ720684:IUA720694 JDV720684:JDW720694 JNR720684:JNS720694 JXN720684:JXO720694 KHJ720684:KHK720694 KRF720684:KRG720694 LBB720684:LBC720694 LKX720684:LKY720694 LUT720684:LUU720694 MEP720684:MEQ720694 MOL720684:MOM720694 MYH720684:MYI720694 NID720684:NIE720694 NRZ720684:NSA720694 OBV720684:OBW720694 OLR720684:OLS720694 OVN720684:OVO720694 PFJ720684:PFK720694 PPF720684:PPG720694 PZB720684:PZC720694 QIX720684:QIY720694 QST720684:QSU720694 RCP720684:RCQ720694 RML720684:RMM720694 RWH720684:RWI720694 SGD720684:SGE720694 SPZ720684:SQA720694 SZV720684:SZW720694 TJR720684:TJS720694 TTN720684:TTO720694 UDJ720684:UDK720694 UNF720684:UNG720694 UXB720684:UXC720694 VGX720684:VGY720694 VQT720684:VQU720694 WAP720684:WAQ720694 WKL720684:WKM720694 WUH720684:WUI720694 HV786220:HW786230 RR786220:RS786230 ABN786220:ABO786230 ALJ786220:ALK786230 AVF786220:AVG786230 BFB786220:BFC786230 BOX786220:BOY786230 BYT786220:BYU786230 CIP786220:CIQ786230 CSL786220:CSM786230 DCH786220:DCI786230 DMD786220:DME786230 DVZ786220:DWA786230 EFV786220:EFW786230 EPR786220:EPS786230 EZN786220:EZO786230 FJJ786220:FJK786230 FTF786220:FTG786230 GDB786220:GDC786230 GMX786220:GMY786230 GWT786220:GWU786230 HGP786220:HGQ786230 HQL786220:HQM786230 IAH786220:IAI786230 IKD786220:IKE786230 ITZ786220:IUA786230 JDV786220:JDW786230 JNR786220:JNS786230 JXN786220:JXO786230 KHJ786220:KHK786230 KRF786220:KRG786230 LBB786220:LBC786230 LKX786220:LKY786230 LUT786220:LUU786230 MEP786220:MEQ786230 MOL786220:MOM786230 MYH786220:MYI786230 NID786220:NIE786230 NRZ786220:NSA786230 OBV786220:OBW786230 OLR786220:OLS786230 OVN786220:OVO786230 PFJ786220:PFK786230 PPF786220:PPG786230 PZB786220:PZC786230 QIX786220:QIY786230 QST786220:QSU786230 RCP786220:RCQ786230 RML786220:RMM786230 RWH786220:RWI786230 SGD786220:SGE786230 SPZ786220:SQA786230 SZV786220:SZW786230 TJR786220:TJS786230 TTN786220:TTO786230 UDJ786220:UDK786230 UNF786220:UNG786230 UXB786220:UXC786230 VGX786220:VGY786230 VQT786220:VQU786230 WAP786220:WAQ786230 WKL786220:WKM786230 WUH786220:WUI786230 HV851756:HW851766 RR851756:RS851766 ABN851756:ABO851766 ALJ851756:ALK851766 AVF851756:AVG851766 BFB851756:BFC851766 BOX851756:BOY851766 BYT851756:BYU851766 CIP851756:CIQ851766 CSL851756:CSM851766 DCH851756:DCI851766 DMD851756:DME851766 DVZ851756:DWA851766 EFV851756:EFW851766 EPR851756:EPS851766 EZN851756:EZO851766 FJJ851756:FJK851766 FTF851756:FTG851766 GDB851756:GDC851766 GMX851756:GMY851766 GWT851756:GWU851766 HGP851756:HGQ851766 HQL851756:HQM851766 IAH851756:IAI851766 IKD851756:IKE851766 ITZ851756:IUA851766 JDV851756:JDW851766 JNR851756:JNS851766 JXN851756:JXO851766 KHJ851756:KHK851766 KRF851756:KRG851766 LBB851756:LBC851766 LKX851756:LKY851766 LUT851756:LUU851766 MEP851756:MEQ851766 MOL851756:MOM851766 MYH851756:MYI851766 NID851756:NIE851766 NRZ851756:NSA851766 OBV851756:OBW851766 OLR851756:OLS851766 OVN851756:OVO851766 PFJ851756:PFK851766 PPF851756:PPG851766 PZB851756:PZC851766 QIX851756:QIY851766 QST851756:QSU851766 RCP851756:RCQ851766 RML851756:RMM851766 RWH851756:RWI851766 SGD851756:SGE851766 SPZ851756:SQA851766 SZV851756:SZW851766 TJR851756:TJS851766 TTN851756:TTO851766 UDJ851756:UDK851766 UNF851756:UNG851766 UXB851756:UXC851766 VGX851756:VGY851766 VQT851756:VQU851766 WAP851756:WAQ851766 WKL851756:WKM851766 WUH851756:WUI851766 HV917292:HW917302 RR917292:RS917302 ABN917292:ABO917302 ALJ917292:ALK917302 AVF917292:AVG917302 BFB917292:BFC917302 BOX917292:BOY917302 BYT917292:BYU917302 CIP917292:CIQ917302 CSL917292:CSM917302 DCH917292:DCI917302 DMD917292:DME917302 DVZ917292:DWA917302 EFV917292:EFW917302 EPR917292:EPS917302 EZN917292:EZO917302 FJJ917292:FJK917302 FTF917292:FTG917302 GDB917292:GDC917302 GMX917292:GMY917302 GWT917292:GWU917302 HGP917292:HGQ917302 HQL917292:HQM917302 IAH917292:IAI917302 IKD917292:IKE917302 ITZ917292:IUA917302 JDV917292:JDW917302 JNR917292:JNS917302 JXN917292:JXO917302 KHJ917292:KHK917302 KRF917292:KRG917302 LBB917292:LBC917302 LKX917292:LKY917302 LUT917292:LUU917302 MEP917292:MEQ917302 MOL917292:MOM917302 MYH917292:MYI917302 NID917292:NIE917302 NRZ917292:NSA917302 OBV917292:OBW917302 OLR917292:OLS917302 OVN917292:OVO917302 PFJ917292:PFK917302 PPF917292:PPG917302 PZB917292:PZC917302 QIX917292:QIY917302 QST917292:QSU917302 RCP917292:RCQ917302 RML917292:RMM917302 RWH917292:RWI917302 SGD917292:SGE917302 SPZ917292:SQA917302 SZV917292:SZW917302 TJR917292:TJS917302 TTN917292:TTO917302 UDJ917292:UDK917302 UNF917292:UNG917302 UXB917292:UXC917302 VGX917292:VGY917302 VQT917292:VQU917302 WAP917292:WAQ917302 WKL917292:WKM917302 WUH917292:WUI917302 HV982828:HW982838 RR982828:RS982838 ABN982828:ABO982838 ALJ982828:ALK982838 AVF982828:AVG982838 BFB982828:BFC982838 BOX982828:BOY982838 BYT982828:BYU982838 CIP982828:CIQ982838 CSL982828:CSM982838 DCH982828:DCI982838 DMD982828:DME982838 DVZ982828:DWA982838 EFV982828:EFW982838 EPR982828:EPS982838 EZN982828:EZO982838 FJJ982828:FJK982838 FTF982828:FTG982838 GDB982828:GDC982838 GMX982828:GMY982838 GWT982828:GWU982838 HGP982828:HGQ982838 HQL982828:HQM982838 IAH982828:IAI982838 IKD982828:IKE982838 ITZ982828:IUA982838 JDV982828:JDW982838 JNR982828:JNS982838 JXN982828:JXO982838 KHJ982828:KHK982838 KRF982828:KRG982838 LBB982828:LBC982838 LKX982828:LKY982838 LUT982828:LUU982838 MEP982828:MEQ982838 MOL982828:MOM982838 MYH982828:MYI982838 NID982828:NIE982838 NRZ982828:NSA982838 OBV982828:OBW982838 OLR982828:OLS982838 OVN982828:OVO982838 PFJ982828:PFK982838 PPF982828:PPG982838 PZB982828:PZC982838 QIX982828:QIY982838 QST982828:QSU982838 RCP982828:RCQ982838 RML982828:RMM982838 RWH982828:RWI982838 SGD982828:SGE982838 SPZ982828:SQA982838 SZV982828:SZW982838 TJR982828:TJS982838 TTN982828:TTO982838 UDJ982828:UDK982838 UNF982828:UNG982838 UXB982828:UXC982838 VGX982828:VGY982838 VQT982828:VQU982838 WAP982828:WAQ982838 WKL982828:WKM982838 WUH982828:WUI982838 RR65324:RS65334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2020-01-31T11:49:17Z</dcterms:modified>
</cp:coreProperties>
</file>